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DEHerrera\Downloads\"/>
    </mc:Choice>
  </mc:AlternateContent>
  <xr:revisionPtr revIDLastSave="0" documentId="13_ncr:1_{7F6E82F1-521C-4D8B-8481-3301F48216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E34" i="1"/>
  <c r="C35" i="1"/>
  <c r="G35" i="1" l="1"/>
  <c r="G34" i="1"/>
  <c r="D35" i="1"/>
  <c r="E35" i="1" s="1"/>
  <c r="G29" i="1"/>
  <c r="E29" i="1"/>
  <c r="C30" i="1"/>
  <c r="D30" i="1" l="1"/>
  <c r="E30" i="1" s="1"/>
  <c r="F30" i="1"/>
  <c r="G30" i="1" s="1"/>
  <c r="G24" i="1" l="1"/>
  <c r="E24" i="1"/>
  <c r="C25" i="1"/>
  <c r="D25" i="1" l="1"/>
  <c r="E25" i="1" s="1"/>
  <c r="F25" i="1"/>
  <c r="G25" i="1" s="1"/>
  <c r="G19" i="1"/>
  <c r="E19" i="1"/>
  <c r="C20" i="1"/>
  <c r="D20" i="1" l="1"/>
  <c r="E20" i="1" s="1"/>
  <c r="F20" i="1"/>
  <c r="G20" i="1" s="1"/>
  <c r="G14" i="1" l="1"/>
  <c r="E14" i="1"/>
  <c r="C15" i="1"/>
  <c r="F4" i="1"/>
  <c r="D4" i="1"/>
  <c r="C4" i="1"/>
  <c r="E4" i="1" s="1"/>
  <c r="G3" i="1"/>
  <c r="E3" i="1"/>
  <c r="G4" i="1" l="1"/>
  <c r="D10" i="1"/>
  <c r="F10" i="1"/>
  <c r="D15" i="1"/>
  <c r="E15" i="1" s="1"/>
  <c r="F15" i="1"/>
  <c r="G15" i="1" s="1"/>
  <c r="G9" i="1"/>
  <c r="C10" i="1"/>
  <c r="E9" i="1"/>
  <c r="G10" i="1" l="1"/>
  <c r="E10" i="1"/>
</calcChain>
</file>

<file path=xl/sharedStrings.xml><?xml version="1.0" encoding="utf-8"?>
<sst xmlns="http://schemas.openxmlformats.org/spreadsheetml/2006/main" count="70" uniqueCount="16">
  <si>
    <t>VIGENCIA 2018</t>
  </si>
  <si>
    <t>ESE</t>
  </si>
  <si>
    <t xml:space="preserve">PTTO. DEFINITIVO </t>
  </si>
  <si>
    <t xml:space="preserve">RECAUDO TOTAL </t>
  </si>
  <si>
    <t>% EJECUCION INGRESOS (RECAUDO)</t>
  </si>
  <si>
    <t xml:space="preserve">COMPROMISOS TOTAL </t>
  </si>
  <si>
    <t>% EJECUCION GASTOS (COMPROMISO)</t>
  </si>
  <si>
    <t>SUBRED CENTRO ORIENTE</t>
  </si>
  <si>
    <t>TOTAL</t>
  </si>
  <si>
    <t>Fuente ejecuciones presupuestales SISS consolidado DAEPDSS - cifras millones de $</t>
  </si>
  <si>
    <t>VIGENCIA 2019</t>
  </si>
  <si>
    <t>VIGENCIA 2020</t>
  </si>
  <si>
    <t>VIGENCIA 2021</t>
  </si>
  <si>
    <t>VIGENCIA 2022</t>
  </si>
  <si>
    <t>VIGENCIA 2023</t>
  </si>
  <si>
    <t>VIGENCIA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</si>
</sst>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,,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2" xfId="2" applyFont="1" applyFill="1" applyBorder="1" applyAlignment="1">
      <alignment horizontal="center" vertical="center" wrapText="1" readingOrder="1"/>
    </xf>
    <xf numFmtId="0" fontId="5" fillId="2" borderId="5" xfId="2" applyFont="1" applyFill="1" applyBorder="1" applyAlignment="1">
      <alignment horizontal="center" vertical="center" wrapText="1" readingOrder="1"/>
    </xf>
    <xf numFmtId="0" fontId="5" fillId="2" borderId="6" xfId="2" applyFont="1" applyFill="1" applyBorder="1" applyAlignment="1">
      <alignment horizontal="center" vertical="center" wrapText="1" readingOrder="1"/>
    </xf>
    <xf numFmtId="49" fontId="2" fillId="0" borderId="8" xfId="2" applyNumberFormat="1" applyBorder="1" applyAlignment="1">
      <alignment horizontal="left"/>
    </xf>
    <xf numFmtId="164" fontId="2" fillId="0" borderId="1" xfId="2" applyNumberFormat="1" applyBorder="1"/>
    <xf numFmtId="9" fontId="2" fillId="0" borderId="9" xfId="1" applyFont="1" applyFill="1" applyBorder="1" applyAlignment="1"/>
    <xf numFmtId="9" fontId="5" fillId="0" borderId="3" xfId="1" applyFont="1" applyBorder="1"/>
    <xf numFmtId="0" fontId="5" fillId="2" borderId="10" xfId="2" applyFont="1" applyFill="1" applyBorder="1" applyAlignment="1">
      <alignment horizontal="center" vertical="center" wrapText="1" readingOrder="1"/>
    </xf>
    <xf numFmtId="164" fontId="2" fillId="0" borderId="8" xfId="2" applyNumberFormat="1" applyBorder="1"/>
    <xf numFmtId="164" fontId="5" fillId="0" borderId="2" xfId="2" applyNumberFormat="1" applyFont="1" applyBorder="1"/>
    <xf numFmtId="164" fontId="2" fillId="0" borderId="4" xfId="2" applyNumberFormat="1" applyBorder="1"/>
    <xf numFmtId="164" fontId="5" fillId="0" borderId="7" xfId="2" applyNumberFormat="1" applyFont="1" applyBorder="1"/>
    <xf numFmtId="0" fontId="5" fillId="2" borderId="3" xfId="2" applyFont="1" applyFill="1" applyBorder="1" applyAlignment="1">
      <alignment horizontal="center" vertical="center" wrapText="1" readingOrder="1"/>
    </xf>
    <xf numFmtId="9" fontId="2" fillId="0" borderId="11" xfId="1" applyFont="1" applyFill="1" applyBorder="1" applyAlignment="1"/>
    <xf numFmtId="49" fontId="2" fillId="0" borderId="0" xfId="2" applyNumberFormat="1"/>
    <xf numFmtId="49" fontId="6" fillId="0" borderId="3" xfId="2" applyNumberFormat="1" applyFont="1" applyBorder="1" applyAlignment="1">
      <alignment horizontal="left" wrapText="1" readingOrder="1"/>
    </xf>
  </cellXfs>
  <cellStyles count="3"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6"/>
  <sheetViews>
    <sheetView tabSelected="1" workbookViewId="0">
      <selection activeCell="J28" sqref="J28"/>
    </sheetView>
  </sheetViews>
  <sheetFormatPr baseColWidth="10" defaultColWidth="11.42578125" defaultRowHeight="14.25" x14ac:dyDescent="0.2"/>
  <cols>
    <col min="1" max="1" width="11.42578125" style="1"/>
    <col min="2" max="2" width="54" style="1" bestFit="1" customWidth="1"/>
    <col min="3" max="3" width="13" style="1" customWidth="1"/>
    <col min="4" max="5" width="11.42578125" style="1"/>
    <col min="6" max="6" width="16.140625" style="1" customWidth="1"/>
    <col min="7" max="7" width="16.28515625" style="1" customWidth="1"/>
    <col min="8" max="16384" width="11.42578125" style="1"/>
  </cols>
  <sheetData>
    <row r="1" spans="2:7" ht="15.75" thickBot="1" x14ac:dyDescent="0.3">
      <c r="B1" s="2" t="s">
        <v>0</v>
      </c>
    </row>
    <row r="2" spans="2:7" ht="51.75" thickBot="1" x14ac:dyDescent="0.25">
      <c r="B2" s="3" t="s">
        <v>1</v>
      </c>
      <c r="C2" s="4" t="s">
        <v>2</v>
      </c>
      <c r="D2" s="10" t="s">
        <v>3</v>
      </c>
      <c r="E2" s="15" t="s">
        <v>4</v>
      </c>
      <c r="F2" s="5" t="s">
        <v>5</v>
      </c>
      <c r="G2" s="5" t="s">
        <v>6</v>
      </c>
    </row>
    <row r="3" spans="2:7" ht="15" thickBot="1" x14ac:dyDescent="0.25">
      <c r="B3" s="6" t="s">
        <v>7</v>
      </c>
      <c r="C3" s="7">
        <v>429077163513</v>
      </c>
      <c r="D3" s="11">
        <v>399473111772.35999</v>
      </c>
      <c r="E3" s="16">
        <f>+D3/C3</f>
        <v>0.93100529634748763</v>
      </c>
      <c r="F3" s="13">
        <v>411410249709</v>
      </c>
      <c r="G3" s="8">
        <f>+F3/C3</f>
        <v>0.95882578867783363</v>
      </c>
    </row>
    <row r="4" spans="2:7" ht="15" thickBot="1" x14ac:dyDescent="0.25">
      <c r="B4" s="18" t="s">
        <v>8</v>
      </c>
      <c r="C4" s="14">
        <f>SUM(C3:C3)</f>
        <v>429077163513</v>
      </c>
      <c r="D4" s="12">
        <f>SUM(D3:D3)</f>
        <v>399473111772.35999</v>
      </c>
      <c r="E4" s="9">
        <f t="shared" ref="E4" si="0">+D4/C4</f>
        <v>0.93100529634748763</v>
      </c>
      <c r="F4" s="14">
        <f>SUM(F3:F3)</f>
        <v>411410249709</v>
      </c>
      <c r="G4" s="9">
        <f>+F4/C4</f>
        <v>0.95882578867783363</v>
      </c>
    </row>
    <row r="5" spans="2:7" x14ac:dyDescent="0.2">
      <c r="B5" s="17" t="s">
        <v>9</v>
      </c>
    </row>
    <row r="6" spans="2:7" x14ac:dyDescent="0.2">
      <c r="B6" s="17"/>
    </row>
    <row r="7" spans="2:7" ht="15.75" thickBot="1" x14ac:dyDescent="0.3">
      <c r="B7" s="2" t="s">
        <v>10</v>
      </c>
    </row>
    <row r="8" spans="2:7" ht="51.75" thickBot="1" x14ac:dyDescent="0.25">
      <c r="B8" s="3" t="s">
        <v>1</v>
      </c>
      <c r="C8" s="4" t="s">
        <v>2</v>
      </c>
      <c r="D8" s="10" t="s">
        <v>3</v>
      </c>
      <c r="E8" s="15" t="s">
        <v>4</v>
      </c>
      <c r="F8" s="5" t="s">
        <v>5</v>
      </c>
      <c r="G8" s="5" t="s">
        <v>6</v>
      </c>
    </row>
    <row r="9" spans="2:7" ht="15" thickBot="1" x14ac:dyDescent="0.25">
      <c r="B9" s="6" t="s">
        <v>7</v>
      </c>
      <c r="C9" s="7">
        <v>609671752372</v>
      </c>
      <c r="D9" s="11">
        <v>515919936835.55005</v>
      </c>
      <c r="E9" s="16">
        <f>+D9/C9</f>
        <v>0.84622575152662494</v>
      </c>
      <c r="F9" s="13">
        <v>424454213487.24261</v>
      </c>
      <c r="G9" s="8">
        <f>+F9/C9</f>
        <v>0.69620121292458337</v>
      </c>
    </row>
    <row r="10" spans="2:7" ht="15" thickBot="1" x14ac:dyDescent="0.25">
      <c r="B10" s="18" t="s">
        <v>8</v>
      </c>
      <c r="C10" s="14">
        <f>SUM(C9:C9)</f>
        <v>609671752372</v>
      </c>
      <c r="D10" s="12">
        <f>SUM(D9:D9)</f>
        <v>515919936835.55005</v>
      </c>
      <c r="E10" s="9">
        <f t="shared" ref="E10" si="1">+D10/C10</f>
        <v>0.84622575152662494</v>
      </c>
      <c r="F10" s="14">
        <f>SUM(F9:F9)</f>
        <v>424454213487.24261</v>
      </c>
      <c r="G10" s="9">
        <f>+F10/C10</f>
        <v>0.69620121292458337</v>
      </c>
    </row>
    <row r="11" spans="2:7" x14ac:dyDescent="0.2">
      <c r="B11" s="17" t="s">
        <v>9</v>
      </c>
    </row>
    <row r="12" spans="2:7" ht="15.75" thickBot="1" x14ac:dyDescent="0.3">
      <c r="B12" s="2" t="s">
        <v>11</v>
      </c>
    </row>
    <row r="13" spans="2:7" ht="51.75" thickBot="1" x14ac:dyDescent="0.25">
      <c r="B13" s="3" t="s">
        <v>1</v>
      </c>
      <c r="C13" s="4" t="s">
        <v>2</v>
      </c>
      <c r="D13" s="10" t="s">
        <v>3</v>
      </c>
      <c r="E13" s="15" t="s">
        <v>4</v>
      </c>
      <c r="F13" s="5" t="s">
        <v>5</v>
      </c>
      <c r="G13" s="5" t="s">
        <v>6</v>
      </c>
    </row>
    <row r="14" spans="2:7" ht="15" thickBot="1" x14ac:dyDescent="0.25">
      <c r="B14" s="6" t="s">
        <v>7</v>
      </c>
      <c r="C14" s="7">
        <v>712182167056</v>
      </c>
      <c r="D14" s="11">
        <v>681713433373.94995</v>
      </c>
      <c r="E14" s="16">
        <f>+D14/C14</f>
        <v>0.95721778065856256</v>
      </c>
      <c r="F14" s="13">
        <v>591267122676</v>
      </c>
      <c r="G14" s="8">
        <f>+F14/C14</f>
        <v>0.83021893839347949</v>
      </c>
    </row>
    <row r="15" spans="2:7" ht="15" thickBot="1" x14ac:dyDescent="0.25">
      <c r="B15" s="18" t="s">
        <v>8</v>
      </c>
      <c r="C15" s="14">
        <f>SUM(C14:C14)</f>
        <v>712182167056</v>
      </c>
      <c r="D15" s="12">
        <f>SUM(D14:D14)</f>
        <v>681713433373.94995</v>
      </c>
      <c r="E15" s="9">
        <f t="shared" ref="E15" si="2">+D15/C15</f>
        <v>0.95721778065856256</v>
      </c>
      <c r="F15" s="14">
        <f>SUM(F14:F14)</f>
        <v>591267122676</v>
      </c>
      <c r="G15" s="9">
        <f>+F15/C15</f>
        <v>0.83021893839347949</v>
      </c>
    </row>
    <row r="16" spans="2:7" x14ac:dyDescent="0.2">
      <c r="B16" s="17" t="s">
        <v>9</v>
      </c>
    </row>
    <row r="17" spans="2:7" ht="15.75" thickBot="1" x14ac:dyDescent="0.3">
      <c r="B17" s="2" t="s">
        <v>12</v>
      </c>
    </row>
    <row r="18" spans="2:7" ht="51.75" thickBot="1" x14ac:dyDescent="0.25">
      <c r="B18" s="3" t="s">
        <v>1</v>
      </c>
      <c r="C18" s="4" t="s">
        <v>2</v>
      </c>
      <c r="D18" s="10" t="s">
        <v>3</v>
      </c>
      <c r="E18" s="15" t="s">
        <v>4</v>
      </c>
      <c r="F18" s="5" t="s">
        <v>5</v>
      </c>
      <c r="G18" s="5" t="s">
        <v>6</v>
      </c>
    </row>
    <row r="19" spans="2:7" ht="15" thickBot="1" x14ac:dyDescent="0.25">
      <c r="B19" s="6" t="s">
        <v>7</v>
      </c>
      <c r="C19" s="7">
        <v>794019083291</v>
      </c>
      <c r="D19" s="11">
        <v>750267462613.43994</v>
      </c>
      <c r="E19" s="16">
        <f>+D19/C19</f>
        <v>0.94489852750613867</v>
      </c>
      <c r="F19" s="13">
        <v>646016876957.91736</v>
      </c>
      <c r="G19" s="8">
        <f>+F19/C19</f>
        <v>0.81360371627385519</v>
      </c>
    </row>
    <row r="20" spans="2:7" ht="15" thickBot="1" x14ac:dyDescent="0.25">
      <c r="B20" s="18" t="s">
        <v>8</v>
      </c>
      <c r="C20" s="14">
        <f>SUM(C19:C19)</f>
        <v>794019083291</v>
      </c>
      <c r="D20" s="12">
        <f>SUM(D19:D19)</f>
        <v>750267462613.43994</v>
      </c>
      <c r="E20" s="9">
        <f t="shared" ref="E20" si="3">+D20/C20</f>
        <v>0.94489852750613867</v>
      </c>
      <c r="F20" s="14">
        <f>SUM(F19:F19)</f>
        <v>646016876957.91736</v>
      </c>
      <c r="G20" s="9">
        <f>+F20/C20</f>
        <v>0.81360371627385519</v>
      </c>
    </row>
    <row r="21" spans="2:7" x14ac:dyDescent="0.2">
      <c r="B21" s="17" t="s">
        <v>9</v>
      </c>
    </row>
    <row r="22" spans="2:7" ht="15.75" thickBot="1" x14ac:dyDescent="0.3">
      <c r="B22" s="2" t="s">
        <v>13</v>
      </c>
    </row>
    <row r="23" spans="2:7" ht="51.75" thickBot="1" x14ac:dyDescent="0.25">
      <c r="B23" s="3" t="s">
        <v>1</v>
      </c>
      <c r="C23" s="4" t="s">
        <v>2</v>
      </c>
      <c r="D23" s="10" t="s">
        <v>3</v>
      </c>
      <c r="E23" s="15" t="s">
        <v>4</v>
      </c>
      <c r="F23" s="5" t="s">
        <v>5</v>
      </c>
      <c r="G23" s="5" t="s">
        <v>6</v>
      </c>
    </row>
    <row r="24" spans="2:7" ht="15" thickBot="1" x14ac:dyDescent="0.25">
      <c r="B24" s="6" t="s">
        <v>7</v>
      </c>
      <c r="C24" s="7">
        <v>1010001647566</v>
      </c>
      <c r="D24" s="11">
        <v>882664119114.70996</v>
      </c>
      <c r="E24" s="16">
        <f>+D24/C24</f>
        <v>0.8739234448199561</v>
      </c>
      <c r="F24" s="13">
        <v>826272850429.66333</v>
      </c>
      <c r="G24" s="8">
        <f>+F24/C24</f>
        <v>0.81809059660535788</v>
      </c>
    </row>
    <row r="25" spans="2:7" ht="15" thickBot="1" x14ac:dyDescent="0.25">
      <c r="B25" s="18" t="s">
        <v>8</v>
      </c>
      <c r="C25" s="14">
        <f>SUM(C24:C24)</f>
        <v>1010001647566</v>
      </c>
      <c r="D25" s="12">
        <f>SUM(D24:D24)</f>
        <v>882664119114.70996</v>
      </c>
      <c r="E25" s="9">
        <f t="shared" ref="E25" si="4">+D25/C25</f>
        <v>0.8739234448199561</v>
      </c>
      <c r="F25" s="14">
        <f>SUM(F24:F24)</f>
        <v>826272850429.66333</v>
      </c>
      <c r="G25" s="9">
        <f>+F25/C25</f>
        <v>0.81809059660535788</v>
      </c>
    </row>
    <row r="26" spans="2:7" x14ac:dyDescent="0.2">
      <c r="B26" s="17" t="s">
        <v>9</v>
      </c>
    </row>
    <row r="27" spans="2:7" ht="15.75" thickBot="1" x14ac:dyDescent="0.3">
      <c r="B27" s="2" t="s">
        <v>14</v>
      </c>
    </row>
    <row r="28" spans="2:7" ht="51.75" thickBot="1" x14ac:dyDescent="0.25">
      <c r="B28" s="3" t="s">
        <v>1</v>
      </c>
      <c r="C28" s="4" t="s">
        <v>2</v>
      </c>
      <c r="D28" s="10" t="s">
        <v>3</v>
      </c>
      <c r="E28" s="15" t="s">
        <v>4</v>
      </c>
      <c r="F28" s="5" t="s">
        <v>5</v>
      </c>
      <c r="G28" s="5" t="s">
        <v>6</v>
      </c>
    </row>
    <row r="29" spans="2:7" ht="15" thickBot="1" x14ac:dyDescent="0.25">
      <c r="B29" s="6" t="s">
        <v>7</v>
      </c>
      <c r="C29" s="7">
        <v>1065663470691</v>
      </c>
      <c r="D29" s="11">
        <v>865172596131</v>
      </c>
      <c r="E29" s="16">
        <f>+D29/C29</f>
        <v>0.81186286283229991</v>
      </c>
      <c r="F29" s="13">
        <v>931654098337</v>
      </c>
      <c r="G29" s="8">
        <f>+F29/C29</f>
        <v>0.87424794408397488</v>
      </c>
    </row>
    <row r="30" spans="2:7" ht="15" thickBot="1" x14ac:dyDescent="0.25">
      <c r="B30" s="18" t="s">
        <v>8</v>
      </c>
      <c r="C30" s="14">
        <f>SUM(C29:C29)</f>
        <v>1065663470691</v>
      </c>
      <c r="D30" s="12">
        <f>SUM(D29:D29)</f>
        <v>865172596131</v>
      </c>
      <c r="E30" s="9">
        <f t="shared" ref="E30" si="5">+D30/C30</f>
        <v>0.81186286283229991</v>
      </c>
      <c r="F30" s="14">
        <f>SUM(F29:F29)</f>
        <v>931654098337</v>
      </c>
      <c r="G30" s="9">
        <f>+F30/C30</f>
        <v>0.87424794408397488</v>
      </c>
    </row>
    <row r="31" spans="2:7" x14ac:dyDescent="0.2">
      <c r="B31" s="17" t="s">
        <v>9</v>
      </c>
    </row>
    <row r="32" spans="2:7" ht="15.75" thickBot="1" x14ac:dyDescent="0.3">
      <c r="B32" s="2" t="s">
        <v>15</v>
      </c>
    </row>
    <row r="33" spans="2:7" ht="51.75" thickBot="1" x14ac:dyDescent="0.25">
      <c r="B33" s="3" t="s">
        <v>1</v>
      </c>
      <c r="C33" s="4" t="s">
        <v>2</v>
      </c>
      <c r="D33" s="10" t="s">
        <v>3</v>
      </c>
      <c r="E33" s="15" t="s">
        <v>4</v>
      </c>
      <c r="F33" s="5" t="s">
        <v>5</v>
      </c>
      <c r="G33" s="5" t="s">
        <v>6</v>
      </c>
    </row>
    <row r="34" spans="2:7" ht="15" thickBot="1" x14ac:dyDescent="0.25">
      <c r="B34" s="6" t="s">
        <v>7</v>
      </c>
      <c r="C34" s="7">
        <v>1202374767583</v>
      </c>
      <c r="D34" s="11">
        <v>875520673426.03003</v>
      </c>
      <c r="E34" s="16">
        <f>+D34/C34</f>
        <v>0.72815955310339031</v>
      </c>
      <c r="F34" s="13">
        <v>980892577340</v>
      </c>
      <c r="G34" s="8">
        <f>+F34/C34</f>
        <v>0.81579604278604334</v>
      </c>
    </row>
    <row r="35" spans="2:7" ht="15" thickBot="1" x14ac:dyDescent="0.25">
      <c r="B35" s="18" t="s">
        <v>8</v>
      </c>
      <c r="C35" s="14">
        <f>SUM(C34:C34)</f>
        <v>1202374767583</v>
      </c>
      <c r="D35" s="12">
        <f>SUM(D34:D34)</f>
        <v>875520673426.03003</v>
      </c>
      <c r="E35" s="9">
        <f t="shared" ref="E35" si="6">+D35/C35</f>
        <v>0.72815955310339031</v>
      </c>
      <c r="F35" s="14">
        <f>SUM(F34:F34)</f>
        <v>980892577340</v>
      </c>
      <c r="G35" s="9">
        <f>+F35/C35</f>
        <v>0.81579604278604334</v>
      </c>
    </row>
    <row r="36" spans="2:7" x14ac:dyDescent="0.2">
      <c r="B36" s="17" t="s">
        <v>9</v>
      </c>
    </row>
  </sheetData>
  <sortState xmlns:xlrd2="http://schemas.microsoft.com/office/spreadsheetml/2017/richdata2" ref="B3:G3">
    <sortCondition ref="B3"/>
  </sortState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VARGAS</dc:creator>
  <cp:keywords/>
  <dc:description/>
  <cp:lastModifiedBy>David Enrique, Herrera Zuñiga</cp:lastModifiedBy>
  <cp:revision/>
  <dcterms:created xsi:type="dcterms:W3CDTF">2025-02-17T22:55:21Z</dcterms:created>
  <dcterms:modified xsi:type="dcterms:W3CDTF">2025-03-20T20:44:15Z</dcterms:modified>
  <cp:category/>
  <cp:contentStatus/>
</cp:coreProperties>
</file>